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570" windowHeight="9435"/>
  </bookViews>
  <sheets>
    <sheet name="b) Clasificación Funcional" sheetId="3" r:id="rId1"/>
  </sheets>
  <calcPr calcId="125725"/>
</workbook>
</file>

<file path=xl/calcChain.xml><?xml version="1.0" encoding="utf-8"?>
<calcChain xmlns="http://schemas.openxmlformats.org/spreadsheetml/2006/main">
  <c r="E46" i="3"/>
  <c r="H46"/>
  <c r="E45"/>
  <c r="H45"/>
  <c r="E44"/>
  <c r="H44"/>
  <c r="E43"/>
  <c r="H43"/>
  <c r="G42"/>
  <c r="F42"/>
  <c r="E42"/>
  <c r="D42"/>
  <c r="C42"/>
  <c r="E40"/>
  <c r="H40"/>
  <c r="E39"/>
  <c r="H39"/>
  <c r="E38"/>
  <c r="H38"/>
  <c r="E37"/>
  <c r="H37"/>
  <c r="E36"/>
  <c r="H36"/>
  <c r="E35"/>
  <c r="H35"/>
  <c r="E34"/>
  <c r="H34"/>
  <c r="E33"/>
  <c r="H33"/>
  <c r="E32"/>
  <c r="H32" s="1"/>
  <c r="H31" s="1"/>
  <c r="H48" s="1"/>
  <c r="G31"/>
  <c r="F31"/>
  <c r="D31"/>
  <c r="C31"/>
  <c r="E29"/>
  <c r="H29"/>
  <c r="E28"/>
  <c r="H28"/>
  <c r="E27"/>
  <c r="H27"/>
  <c r="E26"/>
  <c r="H26"/>
  <c r="E25"/>
  <c r="H25"/>
  <c r="E24"/>
  <c r="H24"/>
  <c r="E23"/>
  <c r="H23"/>
  <c r="G22"/>
  <c r="F22"/>
  <c r="E22"/>
  <c r="D22"/>
  <c r="C22"/>
  <c r="E20"/>
  <c r="H20"/>
  <c r="E19"/>
  <c r="H19"/>
  <c r="E18"/>
  <c r="H18"/>
  <c r="E17"/>
  <c r="H17"/>
  <c r="E16"/>
  <c r="H16"/>
  <c r="E15"/>
  <c r="H15"/>
  <c r="E14"/>
  <c r="H14"/>
  <c r="E13"/>
  <c r="H13"/>
  <c r="H12"/>
  <c r="G12"/>
  <c r="G48"/>
  <c r="F12"/>
  <c r="F48"/>
  <c r="D12"/>
  <c r="D48"/>
  <c r="C12"/>
  <c r="C48"/>
  <c r="H22"/>
  <c r="H42"/>
  <c r="E12"/>
  <c r="E31" l="1"/>
  <c r="E48" s="1"/>
</calcChain>
</file>

<file path=xl/sharedStrings.xml><?xml version="1.0" encoding="utf-8"?>
<sst xmlns="http://schemas.openxmlformats.org/spreadsheetml/2006/main" count="52" uniqueCount="52">
  <si>
    <t>Cuenta Pública 2016</t>
  </si>
  <si>
    <t>Instituto Jalisciense del Emprendedor</t>
  </si>
  <si>
    <t>Estado Analítico del Ejercicio del Presupuesto de Egresos</t>
  </si>
  <si>
    <t>Clasificación Funcional (Finalidad y Función)</t>
  </si>
  <si>
    <t>Del 1 de enero al 31 de diciembre 2016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</si>
  <si>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</si>
  <si>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</si>
  <si>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</si>
  <si>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</si>
  <si>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</si>
  <si>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</si>
  <si>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</si>
  <si>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</si>
  <si>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</si>
  <si>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</si>
  <si>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</si>
  <si>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</si>
  <si>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</si>
  <si>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</si>
  <si>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</si>
  <si>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</si>
  <si>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</si>
  <si>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</si>
  <si>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</si>
  <si>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</si>
  <si>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</si>
  <si>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</si>
  <si>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</si>
  <si>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</si>
  <si>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</si>
  <si>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</si>
  <si>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</si>
  <si>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</si>
  <si>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</si>
  <si>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</si>
  <si>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</si>
  <si>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</si>
  <si>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</si>
  <si>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</si>
  <si>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</si>
  <si>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</si>
  <si>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</si>
  <si>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</si>
  <si>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</si>
  <si>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</si>
  <si>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</si>
  <si>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</si>
  <si>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Total del Gasto</t>
  </si>
  <si>
    <t>Director General</t>
  </si>
  <si>
    <t>Victor Manuel Espinoza Mireles</t>
  </si>
  <si>
    <t>Director Administrativo</t>
  </si>
  <si>
    <t>Samuel Iván Cárdenas Torres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</si>
</sst>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General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8" fillId="0" borderId="0"/>
    <xf numFmtId="43" fontId="9" fillId="0" borderId="0" applyFont="0" applyFill="0" applyBorder="0" applyAlignment="0" applyProtection="0"/>
    <xf numFmtId="0" fontId="8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0" fontId="4" fillId="3" borderId="0" xfId="0" applyFont="1" applyFill="1"/>
    <xf numFmtId="164" fontId="5" fillId="2" borderId="9" xfId="1" applyNumberFormat="1" applyFont="1" applyFill="1" applyBorder="1" applyAlignment="1" applyProtection="1">
      <alignment horizontal="center" vertical="center" wrapText="1"/>
    </xf>
    <xf numFmtId="164" fontId="5" fillId="2" borderId="14" xfId="1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justify" vertical="center" wrapText="1"/>
    </xf>
    <xf numFmtId="3" fontId="6" fillId="3" borderId="12" xfId="0" applyNumberFormat="1" applyFont="1" applyFill="1" applyBorder="1" applyAlignment="1">
      <alignment horizontal="justify" vertical="center" wrapText="1"/>
    </xf>
    <xf numFmtId="3" fontId="7" fillId="3" borderId="15" xfId="0" applyNumberFormat="1" applyFont="1" applyFill="1" applyBorder="1" applyAlignment="1">
      <alignment horizontal="right" vertical="top" wrapText="1"/>
    </xf>
    <xf numFmtId="3" fontId="6" fillId="3" borderId="15" xfId="0" applyNumberFormat="1" applyFont="1" applyFill="1" applyBorder="1" applyAlignment="1" applyProtection="1">
      <alignment horizontal="right" vertical="top" wrapText="1"/>
      <protection locked="0"/>
    </xf>
    <xf numFmtId="3" fontId="6" fillId="3" borderId="15" xfId="0" applyNumberFormat="1" applyFont="1" applyFill="1" applyBorder="1" applyAlignment="1">
      <alignment horizontal="right" vertical="top" wrapText="1"/>
    </xf>
    <xf numFmtId="0" fontId="6" fillId="3" borderId="5" xfId="0" applyFont="1" applyFill="1" applyBorder="1" applyAlignment="1">
      <alignment horizontal="justify" vertical="top"/>
    </xf>
    <xf numFmtId="3" fontId="6" fillId="3" borderId="15" xfId="0" applyNumberFormat="1" applyFont="1" applyFill="1" applyBorder="1" applyAlignment="1" applyProtection="1">
      <alignment horizontal="right" vertical="top" wrapText="1"/>
    </xf>
    <xf numFmtId="3" fontId="6" fillId="3" borderId="15" xfId="0" applyNumberFormat="1" applyFont="1" applyFill="1" applyBorder="1" applyAlignment="1" applyProtection="1">
      <alignment horizontal="right" vertical="top"/>
      <protection locked="0"/>
    </xf>
    <xf numFmtId="3" fontId="6" fillId="3" borderId="15" xfId="0" applyNumberFormat="1" applyFont="1" applyFill="1" applyBorder="1" applyAlignment="1" applyProtection="1">
      <alignment horizontal="right" vertical="top"/>
    </xf>
    <xf numFmtId="3" fontId="7" fillId="3" borderId="15" xfId="0" applyNumberFormat="1" applyFont="1" applyFill="1" applyBorder="1" applyAlignment="1">
      <alignment horizontal="right" vertical="top"/>
    </xf>
    <xf numFmtId="3" fontId="7" fillId="3" borderId="15" xfId="0" applyNumberFormat="1" applyFont="1" applyFill="1" applyBorder="1" applyAlignment="1" applyProtection="1">
      <alignment horizontal="right" vertical="top"/>
    </xf>
    <xf numFmtId="0" fontId="6" fillId="3" borderId="6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vertical="top"/>
    </xf>
    <xf numFmtId="3" fontId="6" fillId="3" borderId="13" xfId="0" applyNumberFormat="1" applyFont="1" applyFill="1" applyBorder="1" applyAlignment="1" applyProtection="1">
      <alignment horizontal="right" vertical="top"/>
    </xf>
    <xf numFmtId="0" fontId="7" fillId="3" borderId="6" xfId="0" applyFont="1" applyFill="1" applyBorder="1" applyAlignment="1">
      <alignment horizontal="left" vertical="top"/>
    </xf>
    <xf numFmtId="0" fontId="7" fillId="3" borderId="8" xfId="0" applyFont="1" applyFill="1" applyBorder="1" applyAlignment="1">
      <alignment vertical="top"/>
    </xf>
    <xf numFmtId="3" fontId="7" fillId="3" borderId="13" xfId="0" applyNumberFormat="1" applyFont="1" applyFill="1" applyBorder="1" applyAlignment="1">
      <alignment horizontal="right" vertical="top"/>
    </xf>
    <xf numFmtId="164" fontId="5" fillId="2" borderId="9" xfId="1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10" fillId="3" borderId="0" xfId="0" applyFont="1" applyFill="1" applyBorder="1" applyProtection="1"/>
    <xf numFmtId="43" fontId="10" fillId="3" borderId="0" xfId="1" applyFont="1" applyFill="1" applyBorder="1" applyProtection="1"/>
    <xf numFmtId="0" fontId="10" fillId="3" borderId="0" xfId="0" applyFont="1" applyFill="1" applyBorder="1" applyAlignment="1" applyProtection="1">
      <alignment vertical="center"/>
    </xf>
    <xf numFmtId="0" fontId="10" fillId="3" borderId="0" xfId="0" applyFont="1" applyFill="1" applyBorder="1" applyAlignment="1" applyProtection="1">
      <alignment wrapText="1"/>
    </xf>
    <xf numFmtId="3" fontId="7" fillId="0" borderId="15" xfId="0" applyNumberFormat="1" applyFont="1" applyFill="1" applyBorder="1" applyAlignment="1">
      <alignment horizontal="right" vertical="top"/>
    </xf>
    <xf numFmtId="3" fontId="6" fillId="0" borderId="15" xfId="0" applyNumberFormat="1" applyFont="1" applyFill="1" applyBorder="1" applyAlignment="1" applyProtection="1">
      <alignment horizontal="right" vertical="top"/>
      <protection locked="0"/>
    </xf>
    <xf numFmtId="3" fontId="6" fillId="0" borderId="15" xfId="0" applyNumberFormat="1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7" fillId="3" borderId="4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164" fontId="5" fillId="2" borderId="1" xfId="1" applyNumberFormat="1" applyFont="1" applyFill="1" applyBorder="1" applyAlignment="1" applyProtection="1">
      <alignment horizontal="center" vertical="center"/>
    </xf>
    <xf numFmtId="164" fontId="5" fillId="2" borderId="3" xfId="1" applyNumberFormat="1" applyFont="1" applyFill="1" applyBorder="1" applyAlignment="1" applyProtection="1">
      <alignment horizontal="center" vertical="center"/>
    </xf>
    <xf numFmtId="164" fontId="5" fillId="2" borderId="4" xfId="1" applyNumberFormat="1" applyFont="1" applyFill="1" applyBorder="1" applyAlignment="1" applyProtection="1">
      <alignment horizontal="center" vertical="center"/>
    </xf>
    <xf numFmtId="164" fontId="5" fillId="2" borderId="5" xfId="1" applyNumberFormat="1" applyFont="1" applyFill="1" applyBorder="1" applyAlignment="1" applyProtection="1">
      <alignment horizontal="center" vertical="center"/>
    </xf>
    <xf numFmtId="164" fontId="5" fillId="2" borderId="6" xfId="1" applyNumberFormat="1" applyFont="1" applyFill="1" applyBorder="1" applyAlignment="1" applyProtection="1">
      <alignment horizontal="center" vertical="center"/>
    </xf>
    <xf numFmtId="164" fontId="5" fillId="2" borderId="8" xfId="1" applyNumberFormat="1" applyFont="1" applyFill="1" applyBorder="1" applyAlignment="1" applyProtection="1">
      <alignment horizontal="center" vertical="center"/>
    </xf>
    <xf numFmtId="164" fontId="5" fillId="2" borderId="9" xfId="1" applyNumberFormat="1" applyFont="1" applyFill="1" applyBorder="1" applyAlignment="1" applyProtection="1">
      <alignment horizontal="center" vertical="center"/>
    </xf>
    <xf numFmtId="164" fontId="5" fillId="2" borderId="10" xfId="1" applyNumberFormat="1" applyFont="1" applyFill="1" applyBorder="1" applyAlignment="1" applyProtection="1">
      <alignment horizontal="center" vertical="center"/>
    </xf>
    <xf numFmtId="164" fontId="5" fillId="2" borderId="11" xfId="1" applyNumberFormat="1" applyFont="1" applyFill="1" applyBorder="1" applyAlignment="1" applyProtection="1">
      <alignment horizontal="center" vertical="center"/>
    </xf>
    <xf numFmtId="164" fontId="5" fillId="2" borderId="12" xfId="1" applyNumberFormat="1" applyFont="1" applyFill="1" applyBorder="1" applyAlignment="1" applyProtection="1">
      <alignment horizontal="center" vertical="center"/>
    </xf>
    <xf numFmtId="164" fontId="5" fillId="2" borderId="13" xfId="1" applyNumberFormat="1" applyFont="1" applyFill="1" applyBorder="1" applyAlignment="1" applyProtection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/>
    </xf>
    <xf numFmtId="164" fontId="3" fillId="2" borderId="2" xfId="1" applyNumberFormat="1" applyFont="1" applyFill="1" applyBorder="1" applyAlignment="1" applyProtection="1">
      <alignment horizontal="center" vertical="center"/>
    </xf>
    <xf numFmtId="164" fontId="3" fillId="2" borderId="3" xfId="1" applyNumberFormat="1" applyFont="1" applyFill="1" applyBorder="1" applyAlignment="1" applyProtection="1">
      <alignment horizontal="center" vertical="center"/>
    </xf>
    <xf numFmtId="164" fontId="3" fillId="2" borderId="4" xfId="1" applyNumberFormat="1" applyFont="1" applyFill="1" applyBorder="1" applyAlignment="1" applyProtection="1">
      <alignment horizontal="center" vertical="center"/>
      <protection locked="0"/>
    </xf>
    <xf numFmtId="164" fontId="3" fillId="2" borderId="0" xfId="1" applyNumberFormat="1" applyFont="1" applyFill="1" applyBorder="1" applyAlignment="1" applyProtection="1">
      <alignment horizontal="center" vertical="center"/>
      <protection locked="0"/>
    </xf>
    <xf numFmtId="164" fontId="3" fillId="2" borderId="5" xfId="1" applyNumberFormat="1" applyFont="1" applyFill="1" applyBorder="1" applyAlignment="1" applyProtection="1">
      <alignment horizontal="center" vertical="center"/>
      <protection locked="0"/>
    </xf>
    <xf numFmtId="164" fontId="3" fillId="2" borderId="4" xfId="1" applyNumberFormat="1" applyFont="1" applyFill="1" applyBorder="1" applyAlignment="1" applyProtection="1">
      <alignment horizontal="center" vertical="center"/>
    </xf>
    <xf numFmtId="164" fontId="3" fillId="2" borderId="0" xfId="1" applyNumberFormat="1" applyFont="1" applyFill="1" applyBorder="1" applyAlignment="1" applyProtection="1">
      <alignment horizontal="center" vertical="center"/>
    </xf>
    <xf numFmtId="164" fontId="3" fillId="2" borderId="5" xfId="1" applyNumberFormat="1" applyFont="1" applyFill="1" applyBorder="1" applyAlignment="1" applyProtection="1">
      <alignment horizontal="center" vertical="center"/>
    </xf>
    <xf numFmtId="164" fontId="3" fillId="2" borderId="6" xfId="1" applyNumberFormat="1" applyFont="1" applyFill="1" applyBorder="1" applyAlignment="1" applyProtection="1">
      <alignment horizontal="center" vertical="center"/>
    </xf>
    <xf numFmtId="164" fontId="3" fillId="2" borderId="7" xfId="1" applyNumberFormat="1" applyFont="1" applyFill="1" applyBorder="1" applyAlignment="1" applyProtection="1">
      <alignment horizontal="center" vertical="center"/>
    </xf>
    <xf numFmtId="164" fontId="3" fillId="2" borderId="8" xfId="1" applyNumberFormat="1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/>
      <protection locked="0"/>
    </xf>
    <xf numFmtId="0" fontId="10" fillId="3" borderId="0" xfId="0" applyFont="1" applyFill="1" applyBorder="1" applyAlignment="1" applyProtection="1">
      <alignment horizontal="center" vertical="top" wrapText="1"/>
      <protection locked="0"/>
    </xf>
  </cellXfs>
  <cellStyles count="6">
    <cellStyle name="=C:\WINNT\SYSTEM32\COMMAND.COM" xfId="2"/>
    <cellStyle name="Millares" xfId="1" builtinId="3"/>
    <cellStyle name="Millares 2" xfId="3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showGridLines="0" tabSelected="1" workbookViewId="0">
      <selection activeCell="C53" sqref="C53:D53"/>
    </sheetView>
  </sheetViews>
  <sheetFormatPr baseColWidth="10" defaultColWidth="11.42578125" defaultRowHeight="15"/>
  <cols>
    <col min="1" max="1" width="17.85546875" customWidth="1"/>
    <col min="2" max="2" width="61" customWidth="1"/>
    <col min="3" max="8" width="15.7109375" customWidth="1"/>
  </cols>
  <sheetData>
    <row r="1" spans="1:8">
      <c r="A1" s="1"/>
      <c r="B1" s="1"/>
      <c r="C1" s="1"/>
      <c r="D1" s="1"/>
      <c r="E1" s="1"/>
      <c r="F1" s="1"/>
      <c r="G1" s="1"/>
      <c r="H1" s="1"/>
    </row>
    <row r="2" spans="1:8">
      <c r="A2" s="47" t="s">
        <v>0</v>
      </c>
      <c r="B2" s="48"/>
      <c r="C2" s="48"/>
      <c r="D2" s="48"/>
      <c r="E2" s="48"/>
      <c r="F2" s="48"/>
      <c r="G2" s="48"/>
      <c r="H2" s="49"/>
    </row>
    <row r="3" spans="1:8">
      <c r="A3" s="50" t="s">
        <v>1</v>
      </c>
      <c r="B3" s="51"/>
      <c r="C3" s="51"/>
      <c r="D3" s="51"/>
      <c r="E3" s="51"/>
      <c r="F3" s="51"/>
      <c r="G3" s="51"/>
      <c r="H3" s="52"/>
    </row>
    <row r="4" spans="1:8">
      <c r="A4" s="53" t="s">
        <v>2</v>
      </c>
      <c r="B4" s="54"/>
      <c r="C4" s="54"/>
      <c r="D4" s="54"/>
      <c r="E4" s="54"/>
      <c r="F4" s="54"/>
      <c r="G4" s="54"/>
      <c r="H4" s="55"/>
    </row>
    <row r="5" spans="1:8">
      <c r="A5" s="53" t="s">
        <v>3</v>
      </c>
      <c r="B5" s="54"/>
      <c r="C5" s="54"/>
      <c r="D5" s="54"/>
      <c r="E5" s="54"/>
      <c r="F5" s="54"/>
      <c r="G5" s="54"/>
      <c r="H5" s="55"/>
    </row>
    <row r="6" spans="1:8">
      <c r="A6" s="56" t="s">
        <v>4</v>
      </c>
      <c r="B6" s="57"/>
      <c r="C6" s="57"/>
      <c r="D6" s="57"/>
      <c r="E6" s="57"/>
      <c r="F6" s="57"/>
      <c r="G6" s="57"/>
      <c r="H6" s="58"/>
    </row>
    <row r="7" spans="1:8">
      <c r="A7" s="2"/>
      <c r="B7" s="2"/>
      <c r="C7" s="2"/>
      <c r="D7" s="2"/>
      <c r="E7" s="2"/>
      <c r="F7" s="2"/>
      <c r="G7" s="2"/>
      <c r="H7" s="2"/>
    </row>
    <row r="8" spans="1:8">
      <c r="A8" s="36" t="s">
        <v>5</v>
      </c>
      <c r="B8" s="37"/>
      <c r="C8" s="42" t="s">
        <v>6</v>
      </c>
      <c r="D8" s="43"/>
      <c r="E8" s="43"/>
      <c r="F8" s="43"/>
      <c r="G8" s="44"/>
      <c r="H8" s="45" t="s">
        <v>7</v>
      </c>
    </row>
    <row r="9" spans="1:8" ht="24">
      <c r="A9" s="38"/>
      <c r="B9" s="39"/>
      <c r="C9" s="23" t="s">
        <v>8</v>
      </c>
      <c r="D9" s="3" t="s">
        <v>9</v>
      </c>
      <c r="E9" s="23" t="s">
        <v>10</v>
      </c>
      <c r="F9" s="23" t="s">
        <v>11</v>
      </c>
      <c r="G9" s="23" t="s">
        <v>12</v>
      </c>
      <c r="H9" s="46"/>
    </row>
    <row r="10" spans="1:8">
      <c r="A10" s="40"/>
      <c r="B10" s="41"/>
      <c r="C10" s="23">
        <v>1</v>
      </c>
      <c r="D10" s="23">
        <v>2</v>
      </c>
      <c r="E10" s="23" t="s">
        <v>13</v>
      </c>
      <c r="F10" s="23">
        <v>4</v>
      </c>
      <c r="G10" s="23">
        <v>5</v>
      </c>
      <c r="H10" s="4" t="s">
        <v>14</v>
      </c>
    </row>
    <row r="11" spans="1:8">
      <c r="A11" s="5"/>
      <c r="B11" s="6"/>
      <c r="C11" s="7"/>
      <c r="D11" s="7"/>
      <c r="E11" s="7"/>
      <c r="F11" s="7"/>
      <c r="G11" s="7"/>
      <c r="H11" s="7"/>
    </row>
    <row r="12" spans="1:8">
      <c r="A12" s="34" t="s">
        <v>15</v>
      </c>
      <c r="B12" s="35"/>
      <c r="C12" s="8">
        <f t="shared" ref="C12:H12" si="0">SUM(C13:C20)</f>
        <v>0</v>
      </c>
      <c r="D12" s="8">
        <f t="shared" si="0"/>
        <v>0</v>
      </c>
      <c r="E12" s="8">
        <f t="shared" si="0"/>
        <v>0</v>
      </c>
      <c r="F12" s="8">
        <f t="shared" si="0"/>
        <v>0</v>
      </c>
      <c r="G12" s="8">
        <f t="shared" si="0"/>
        <v>0</v>
      </c>
      <c r="H12" s="8">
        <f t="shared" si="0"/>
        <v>0</v>
      </c>
    </row>
    <row r="13" spans="1:8">
      <c r="A13" s="32" t="s">
        <v>16</v>
      </c>
      <c r="B13" s="33"/>
      <c r="C13" s="9"/>
      <c r="D13" s="9"/>
      <c r="E13" s="10">
        <f>IF(AND(C13&gt;=0,D13&gt;=0),(C13+D13),"-")</f>
        <v>0</v>
      </c>
      <c r="F13" s="9"/>
      <c r="G13" s="9"/>
      <c r="H13" s="10">
        <f>IF(AND(E13&gt;=0,F13&gt;=0),(E13-F13),"-")</f>
        <v>0</v>
      </c>
    </row>
    <row r="14" spans="1:8">
      <c r="A14" s="32" t="s">
        <v>17</v>
      </c>
      <c r="B14" s="33"/>
      <c r="C14" s="9"/>
      <c r="D14" s="9"/>
      <c r="E14" s="10">
        <f t="shared" ref="E14:E20" si="1">IF(AND(C14&gt;=0,D14&gt;=0),(C14+D14),"-")</f>
        <v>0</v>
      </c>
      <c r="F14" s="9"/>
      <c r="G14" s="9"/>
      <c r="H14" s="10">
        <f t="shared" ref="H14:H19" si="2">IF(AND(E14&gt;=0,F14&gt;=0),(E14-F14),"-")</f>
        <v>0</v>
      </c>
    </row>
    <row r="15" spans="1:8">
      <c r="A15" s="32" t="s">
        <v>18</v>
      </c>
      <c r="B15" s="33"/>
      <c r="C15" s="9"/>
      <c r="D15" s="9"/>
      <c r="E15" s="10">
        <f t="shared" si="1"/>
        <v>0</v>
      </c>
      <c r="F15" s="9"/>
      <c r="G15" s="9"/>
      <c r="H15" s="10">
        <f t="shared" si="2"/>
        <v>0</v>
      </c>
    </row>
    <row r="16" spans="1:8">
      <c r="A16" s="32" t="s">
        <v>19</v>
      </c>
      <c r="B16" s="33"/>
      <c r="C16" s="9"/>
      <c r="D16" s="9"/>
      <c r="E16" s="10">
        <f t="shared" si="1"/>
        <v>0</v>
      </c>
      <c r="F16" s="9"/>
      <c r="G16" s="9"/>
      <c r="H16" s="10">
        <f t="shared" si="2"/>
        <v>0</v>
      </c>
    </row>
    <row r="17" spans="1:8">
      <c r="A17" s="32" t="s">
        <v>20</v>
      </c>
      <c r="B17" s="33"/>
      <c r="C17" s="9"/>
      <c r="D17" s="9"/>
      <c r="E17" s="10">
        <f t="shared" si="1"/>
        <v>0</v>
      </c>
      <c r="F17" s="9"/>
      <c r="G17" s="9"/>
      <c r="H17" s="10">
        <f t="shared" si="2"/>
        <v>0</v>
      </c>
    </row>
    <row r="18" spans="1:8">
      <c r="A18" s="32" t="s">
        <v>21</v>
      </c>
      <c r="B18" s="33"/>
      <c r="C18" s="9"/>
      <c r="D18" s="9"/>
      <c r="E18" s="10">
        <f t="shared" si="1"/>
        <v>0</v>
      </c>
      <c r="F18" s="9"/>
      <c r="G18" s="9"/>
      <c r="H18" s="10">
        <f t="shared" si="2"/>
        <v>0</v>
      </c>
    </row>
    <row r="19" spans="1:8">
      <c r="A19" s="32" t="s">
        <v>22</v>
      </c>
      <c r="B19" s="33"/>
      <c r="C19" s="9"/>
      <c r="D19" s="9"/>
      <c r="E19" s="10">
        <f t="shared" si="1"/>
        <v>0</v>
      </c>
      <c r="F19" s="9"/>
      <c r="G19" s="9"/>
      <c r="H19" s="10">
        <f t="shared" si="2"/>
        <v>0</v>
      </c>
    </row>
    <row r="20" spans="1:8">
      <c r="A20" s="32" t="s">
        <v>23</v>
      </c>
      <c r="B20" s="33"/>
      <c r="C20" s="9"/>
      <c r="D20" s="9"/>
      <c r="E20" s="10">
        <f t="shared" si="1"/>
        <v>0</v>
      </c>
      <c r="F20" s="9"/>
      <c r="G20" s="9"/>
      <c r="H20" s="10">
        <f>IF(AND(E20&gt;=0,F20&gt;=0),(E20-F20),"-")</f>
        <v>0</v>
      </c>
    </row>
    <row r="21" spans="1:8">
      <c r="A21" s="24"/>
      <c r="B21" s="11"/>
      <c r="C21" s="12"/>
      <c r="D21" s="12"/>
      <c r="E21" s="12"/>
      <c r="F21" s="12"/>
      <c r="G21" s="12"/>
      <c r="H21" s="12"/>
    </row>
    <row r="22" spans="1:8">
      <c r="A22" s="34" t="s">
        <v>24</v>
      </c>
      <c r="B22" s="35"/>
      <c r="C22" s="8">
        <f t="shared" ref="C22:H22" si="3">SUM(C23:C29)</f>
        <v>0</v>
      </c>
      <c r="D22" s="8">
        <f t="shared" si="3"/>
        <v>0</v>
      </c>
      <c r="E22" s="8">
        <f t="shared" si="3"/>
        <v>0</v>
      </c>
      <c r="F22" s="8">
        <f t="shared" si="3"/>
        <v>0</v>
      </c>
      <c r="G22" s="8">
        <f t="shared" si="3"/>
        <v>0</v>
      </c>
      <c r="H22" s="8">
        <f t="shared" si="3"/>
        <v>0</v>
      </c>
    </row>
    <row r="23" spans="1:8">
      <c r="A23" s="32" t="s">
        <v>25</v>
      </c>
      <c r="B23" s="33"/>
      <c r="C23" s="13"/>
      <c r="D23" s="13"/>
      <c r="E23" s="10">
        <f t="shared" ref="E23:E40" si="4">IF(AND(C23&gt;=0,D23&gt;=0),(C23+D23),"-")</f>
        <v>0</v>
      </c>
      <c r="F23" s="13"/>
      <c r="G23" s="13"/>
      <c r="H23" s="10">
        <f>IF(AND(E23&gt;=0,F23&gt;=0),(E23-F23),"-")</f>
        <v>0</v>
      </c>
    </row>
    <row r="24" spans="1:8">
      <c r="A24" s="32" t="s">
        <v>26</v>
      </c>
      <c r="B24" s="33"/>
      <c r="C24" s="13"/>
      <c r="D24" s="13"/>
      <c r="E24" s="10">
        <f t="shared" si="4"/>
        <v>0</v>
      </c>
      <c r="F24" s="13"/>
      <c r="G24" s="13"/>
      <c r="H24" s="10">
        <f t="shared" ref="H24:H29" si="5">IF(AND(E24&gt;=0,F24&gt;=0),(E24-F24),"-")</f>
        <v>0</v>
      </c>
    </row>
    <row r="25" spans="1:8">
      <c r="A25" s="32" t="s">
        <v>27</v>
      </c>
      <c r="B25" s="33"/>
      <c r="C25" s="13"/>
      <c r="D25" s="13"/>
      <c r="E25" s="10">
        <f t="shared" si="4"/>
        <v>0</v>
      </c>
      <c r="F25" s="13"/>
      <c r="G25" s="13"/>
      <c r="H25" s="10">
        <f t="shared" si="5"/>
        <v>0</v>
      </c>
    </row>
    <row r="26" spans="1:8">
      <c r="A26" s="32" t="s">
        <v>28</v>
      </c>
      <c r="B26" s="33"/>
      <c r="C26" s="13"/>
      <c r="D26" s="13"/>
      <c r="E26" s="10">
        <f t="shared" si="4"/>
        <v>0</v>
      </c>
      <c r="F26" s="13"/>
      <c r="G26" s="13"/>
      <c r="H26" s="10">
        <f t="shared" si="5"/>
        <v>0</v>
      </c>
    </row>
    <row r="27" spans="1:8">
      <c r="A27" s="32" t="s">
        <v>29</v>
      </c>
      <c r="B27" s="33"/>
      <c r="C27" s="13"/>
      <c r="D27" s="13"/>
      <c r="E27" s="10">
        <f t="shared" si="4"/>
        <v>0</v>
      </c>
      <c r="F27" s="13"/>
      <c r="G27" s="13"/>
      <c r="H27" s="10">
        <f t="shared" si="5"/>
        <v>0</v>
      </c>
    </row>
    <row r="28" spans="1:8">
      <c r="A28" s="32" t="s">
        <v>30</v>
      </c>
      <c r="B28" s="33"/>
      <c r="C28" s="13"/>
      <c r="D28" s="13"/>
      <c r="E28" s="10">
        <f t="shared" si="4"/>
        <v>0</v>
      </c>
      <c r="F28" s="13"/>
      <c r="G28" s="13"/>
      <c r="H28" s="10">
        <f t="shared" si="5"/>
        <v>0</v>
      </c>
    </row>
    <row r="29" spans="1:8">
      <c r="A29" s="32" t="s">
        <v>31</v>
      </c>
      <c r="B29" s="33"/>
      <c r="C29" s="13"/>
      <c r="D29" s="13"/>
      <c r="E29" s="10">
        <f t="shared" si="4"/>
        <v>0</v>
      </c>
      <c r="F29" s="13"/>
      <c r="G29" s="13"/>
      <c r="H29" s="10">
        <f t="shared" si="5"/>
        <v>0</v>
      </c>
    </row>
    <row r="30" spans="1:8">
      <c r="A30" s="24"/>
      <c r="B30" s="11"/>
      <c r="C30" s="14"/>
      <c r="D30" s="14"/>
      <c r="E30" s="12"/>
      <c r="F30" s="14"/>
      <c r="G30" s="14"/>
      <c r="H30" s="14"/>
    </row>
    <row r="31" spans="1:8">
      <c r="A31" s="34" t="s">
        <v>32</v>
      </c>
      <c r="B31" s="35"/>
      <c r="C31" s="29">
        <f t="shared" ref="C31:H31" si="6">SUM(C32:C40)</f>
        <v>15067743.32</v>
      </c>
      <c r="D31" s="29">
        <f t="shared" si="6"/>
        <v>0</v>
      </c>
      <c r="E31" s="29">
        <f t="shared" si="6"/>
        <v>15067743.32</v>
      </c>
      <c r="F31" s="15">
        <f t="shared" si="6"/>
        <v>15067743.32</v>
      </c>
      <c r="G31" s="15">
        <f t="shared" si="6"/>
        <v>15067743.32</v>
      </c>
      <c r="H31" s="15">
        <f t="shared" si="6"/>
        <v>0</v>
      </c>
    </row>
    <row r="32" spans="1:8">
      <c r="A32" s="32" t="s">
        <v>33</v>
      </c>
      <c r="B32" s="33"/>
      <c r="C32" s="30">
        <v>15067743.32</v>
      </c>
      <c r="D32" s="30"/>
      <c r="E32" s="31">
        <f t="shared" si="4"/>
        <v>15067743.32</v>
      </c>
      <c r="F32" s="13">
        <v>15067743.32</v>
      </c>
      <c r="G32" s="13">
        <v>15067743.32</v>
      </c>
      <c r="H32" s="10">
        <f t="shared" ref="H32:H40" si="7">IF(AND(E32&gt;=0,F32&gt;=0),(E32-F32),"-")</f>
        <v>0</v>
      </c>
    </row>
    <row r="33" spans="1:8">
      <c r="A33" s="32" t="s">
        <v>34</v>
      </c>
      <c r="B33" s="33"/>
      <c r="C33" s="13"/>
      <c r="D33" s="13"/>
      <c r="E33" s="10">
        <f t="shared" si="4"/>
        <v>0</v>
      </c>
      <c r="F33" s="13"/>
      <c r="G33" s="13"/>
      <c r="H33" s="10">
        <f t="shared" si="7"/>
        <v>0</v>
      </c>
    </row>
    <row r="34" spans="1:8">
      <c r="A34" s="32" t="s">
        <v>35</v>
      </c>
      <c r="B34" s="33"/>
      <c r="C34" s="13"/>
      <c r="D34" s="13"/>
      <c r="E34" s="10">
        <f t="shared" si="4"/>
        <v>0</v>
      </c>
      <c r="F34" s="13"/>
      <c r="G34" s="13"/>
      <c r="H34" s="10">
        <f t="shared" si="7"/>
        <v>0</v>
      </c>
    </row>
    <row r="35" spans="1:8">
      <c r="A35" s="32" t="s">
        <v>36</v>
      </c>
      <c r="B35" s="33"/>
      <c r="C35" s="13"/>
      <c r="D35" s="13"/>
      <c r="E35" s="10">
        <f t="shared" si="4"/>
        <v>0</v>
      </c>
      <c r="F35" s="13"/>
      <c r="G35" s="13"/>
      <c r="H35" s="10">
        <f t="shared" si="7"/>
        <v>0</v>
      </c>
    </row>
    <row r="36" spans="1:8">
      <c r="A36" s="32" t="s">
        <v>37</v>
      </c>
      <c r="B36" s="33"/>
      <c r="C36" s="13"/>
      <c r="D36" s="13"/>
      <c r="E36" s="10">
        <f t="shared" si="4"/>
        <v>0</v>
      </c>
      <c r="F36" s="13"/>
      <c r="G36" s="13"/>
      <c r="H36" s="10">
        <f t="shared" si="7"/>
        <v>0</v>
      </c>
    </row>
    <row r="37" spans="1:8">
      <c r="A37" s="32" t="s">
        <v>38</v>
      </c>
      <c r="B37" s="33"/>
      <c r="C37" s="13"/>
      <c r="D37" s="13"/>
      <c r="E37" s="10">
        <f t="shared" si="4"/>
        <v>0</v>
      </c>
      <c r="F37" s="13"/>
      <c r="G37" s="13"/>
      <c r="H37" s="10">
        <f t="shared" si="7"/>
        <v>0</v>
      </c>
    </row>
    <row r="38" spans="1:8">
      <c r="A38" s="32" t="s">
        <v>39</v>
      </c>
      <c r="B38" s="33"/>
      <c r="C38" s="13"/>
      <c r="D38" s="13"/>
      <c r="E38" s="10">
        <f t="shared" si="4"/>
        <v>0</v>
      </c>
      <c r="F38" s="13"/>
      <c r="G38" s="13"/>
      <c r="H38" s="10">
        <f t="shared" si="7"/>
        <v>0</v>
      </c>
    </row>
    <row r="39" spans="1:8">
      <c r="A39" s="32" t="s">
        <v>40</v>
      </c>
      <c r="B39" s="33"/>
      <c r="C39" s="13"/>
      <c r="D39" s="13"/>
      <c r="E39" s="10">
        <f t="shared" si="4"/>
        <v>0</v>
      </c>
      <c r="F39" s="13"/>
      <c r="G39" s="13"/>
      <c r="H39" s="10">
        <f t="shared" si="7"/>
        <v>0</v>
      </c>
    </row>
    <row r="40" spans="1:8">
      <c r="A40" s="32" t="s">
        <v>41</v>
      </c>
      <c r="B40" s="33"/>
      <c r="C40" s="13"/>
      <c r="D40" s="13"/>
      <c r="E40" s="10">
        <f t="shared" si="4"/>
        <v>0</v>
      </c>
      <c r="F40" s="13"/>
      <c r="G40" s="13"/>
      <c r="H40" s="10">
        <f t="shared" si="7"/>
        <v>0</v>
      </c>
    </row>
    <row r="41" spans="1:8">
      <c r="A41" s="24"/>
      <c r="B41" s="11"/>
      <c r="C41" s="14"/>
      <c r="D41" s="14"/>
      <c r="E41" s="14"/>
      <c r="F41" s="14"/>
      <c r="G41" s="14"/>
      <c r="H41" s="14"/>
    </row>
    <row r="42" spans="1:8">
      <c r="A42" s="34" t="s">
        <v>42</v>
      </c>
      <c r="B42" s="35"/>
      <c r="C42" s="15">
        <f t="shared" ref="C42:H42" si="8">SUM(C43:C46)</f>
        <v>0</v>
      </c>
      <c r="D42" s="15">
        <f t="shared" si="8"/>
        <v>0</v>
      </c>
      <c r="E42" s="15">
        <f t="shared" si="8"/>
        <v>0</v>
      </c>
      <c r="F42" s="16">
        <f t="shared" si="8"/>
        <v>0</v>
      </c>
      <c r="G42" s="15">
        <f t="shared" si="8"/>
        <v>0</v>
      </c>
      <c r="H42" s="15">
        <f t="shared" si="8"/>
        <v>0</v>
      </c>
    </row>
    <row r="43" spans="1:8">
      <c r="A43" s="32" t="s">
        <v>43</v>
      </c>
      <c r="B43" s="33"/>
      <c r="C43" s="13"/>
      <c r="D43" s="13"/>
      <c r="E43" s="10">
        <f>IF(AND(C43&gt;=0,D43&gt;=0),(C43+D43),"-")</f>
        <v>0</v>
      </c>
      <c r="F43" s="13"/>
      <c r="G43" s="13"/>
      <c r="H43" s="10">
        <f>IF(AND(E43&gt;=0,F43&gt;=0),(E43-F43),"-")</f>
        <v>0</v>
      </c>
    </row>
    <row r="44" spans="1:8">
      <c r="A44" s="32" t="s">
        <v>44</v>
      </c>
      <c r="B44" s="33"/>
      <c r="C44" s="13"/>
      <c r="D44" s="13"/>
      <c r="E44" s="10">
        <f>IF(AND(C44&gt;=0,D44&gt;=0),(C44+D44),"-")</f>
        <v>0</v>
      </c>
      <c r="F44" s="13"/>
      <c r="G44" s="13"/>
      <c r="H44" s="10">
        <f>IF(AND(E44&gt;=0,F44&gt;=0),(E44-F44),"-")</f>
        <v>0</v>
      </c>
    </row>
    <row r="45" spans="1:8">
      <c r="A45" s="32" t="s">
        <v>45</v>
      </c>
      <c r="B45" s="33"/>
      <c r="C45" s="13"/>
      <c r="D45" s="13"/>
      <c r="E45" s="10">
        <f>IF(AND(C45&gt;=0,D45&gt;=0),(C45+D45),"-")</f>
        <v>0</v>
      </c>
      <c r="F45" s="13"/>
      <c r="G45" s="13"/>
      <c r="H45" s="10">
        <f>IF(AND(E45&gt;=0,F45&gt;=0),(E45-F45),"-")</f>
        <v>0</v>
      </c>
    </row>
    <row r="46" spans="1:8">
      <c r="A46" s="32" t="s">
        <v>46</v>
      </c>
      <c r="B46" s="33"/>
      <c r="C46" s="13"/>
      <c r="D46" s="13"/>
      <c r="E46" s="10">
        <f>IF(AND(C46&gt;=0,D46&gt;=0),(C46+D46),"-")</f>
        <v>0</v>
      </c>
      <c r="F46" s="13"/>
      <c r="G46" s="13"/>
      <c r="H46" s="10">
        <f>IF(AND(E46&gt;=0,F46&gt;=0),(E46-F46),"-")</f>
        <v>0</v>
      </c>
    </row>
    <row r="47" spans="1:8">
      <c r="A47" s="17"/>
      <c r="B47" s="18"/>
      <c r="C47" s="19"/>
      <c r="D47" s="19"/>
      <c r="E47" s="19"/>
      <c r="F47" s="19"/>
      <c r="G47" s="19"/>
      <c r="H47" s="19"/>
    </row>
    <row r="48" spans="1:8">
      <c r="A48" s="20"/>
      <c r="B48" s="21" t="s">
        <v>47</v>
      </c>
      <c r="C48" s="22">
        <f t="shared" ref="C48:H48" si="9">SUM(C12,C22,C31,C42)</f>
        <v>15067743.32</v>
      </c>
      <c r="D48" s="22">
        <f t="shared" si="9"/>
        <v>0</v>
      </c>
      <c r="E48" s="22">
        <f t="shared" si="9"/>
        <v>15067743.32</v>
      </c>
      <c r="F48" s="22">
        <f t="shared" si="9"/>
        <v>15067743.32</v>
      </c>
      <c r="G48" s="22">
        <f t="shared" si="9"/>
        <v>15067743.32</v>
      </c>
      <c r="H48" s="22">
        <f t="shared" si="9"/>
        <v>0</v>
      </c>
    </row>
    <row r="51" spans="3:8">
      <c r="C51" s="25"/>
      <c r="D51" s="26"/>
    </row>
    <row r="52" spans="3:8">
      <c r="C52" s="59" t="s">
        <v>51</v>
      </c>
      <c r="D52" s="59"/>
      <c r="G52" s="27"/>
      <c r="H52" s="28"/>
    </row>
    <row r="53" spans="3:8">
      <c r="C53" s="60" t="s">
        <v>48</v>
      </c>
      <c r="D53" s="60"/>
      <c r="G53" s="59" t="s">
        <v>49</v>
      </c>
      <c r="H53" s="59"/>
    </row>
    <row r="54" spans="3:8">
      <c r="G54" s="60" t="s">
        <v>50</v>
      </c>
      <c r="H54" s="60"/>
    </row>
  </sheetData>
  <mergeCells count="44">
    <mergeCell ref="G53:H53"/>
    <mergeCell ref="G54:H54"/>
    <mergeCell ref="A43:B43"/>
    <mergeCell ref="A44:B44"/>
    <mergeCell ref="A45:B45"/>
    <mergeCell ref="A46:B46"/>
    <mergeCell ref="C52:D52"/>
    <mergeCell ref="C53:D53"/>
    <mergeCell ref="A20:B20"/>
    <mergeCell ref="A22:B22"/>
    <mergeCell ref="A29:B29"/>
    <mergeCell ref="A31:B31"/>
    <mergeCell ref="A32:B32"/>
    <mergeCell ref="A2:H2"/>
    <mergeCell ref="A3:H3"/>
    <mergeCell ref="A4:H4"/>
    <mergeCell ref="A5:H5"/>
    <mergeCell ref="A6:H6"/>
    <mergeCell ref="A8:B10"/>
    <mergeCell ref="C8:G8"/>
    <mergeCell ref="H8:H9"/>
    <mergeCell ref="A38:B38"/>
    <mergeCell ref="A39:B39"/>
    <mergeCell ref="A23:B23"/>
    <mergeCell ref="A24:B24"/>
    <mergeCell ref="A12:B12"/>
    <mergeCell ref="A13:B13"/>
    <mergeCell ref="A14:B14"/>
    <mergeCell ref="A15:B15"/>
    <mergeCell ref="A35:B35"/>
    <mergeCell ref="A16:B16"/>
    <mergeCell ref="A17:B17"/>
    <mergeCell ref="A18:B18"/>
    <mergeCell ref="A19:B19"/>
    <mergeCell ref="A40:B40"/>
    <mergeCell ref="A42:B42"/>
    <mergeCell ref="A36:B36"/>
    <mergeCell ref="A37:B37"/>
    <mergeCell ref="A25:B25"/>
    <mergeCell ref="A26:B26"/>
    <mergeCell ref="A27:B27"/>
    <mergeCell ref="A28:B28"/>
    <mergeCell ref="A33:B33"/>
    <mergeCell ref="A34:B34"/>
  </mergeCells>
  <pageMargins left="0.70866141732283472" right="0.70866141732283472" top="0.74803149606299213" bottom="0.74803149606299213" header="0.31496062992125984" footer="0.31496062992125984"/>
  <pageSetup scale="5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b) Clasificación Funcional</vt:lpstr>
    </vt:vector>
  </TitlesOfParts>
  <Manager/>
  <Company>Secretaría de Finanzas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Olivia Patiño Villalobos</dc:creator>
  <cp:keywords/>
  <dc:description/>
  <cp:lastModifiedBy>Asistente Direccion</cp:lastModifiedBy>
  <cp:revision/>
  <cp:lastPrinted>2017-03-15T16:49:12Z</cp:lastPrinted>
  <dcterms:created xsi:type="dcterms:W3CDTF">2015-02-19T19:27:41Z</dcterms:created>
  <dcterms:modified xsi:type="dcterms:W3CDTF">2017-03-15T16:49:14Z</dcterms:modified>
  <cp:category/>
  <cp:contentStatus/>
</cp:coreProperties>
</file>